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SCAS Indoor/2022_23/November 22/"/>
    </mc:Choice>
  </mc:AlternateContent>
  <xr:revisionPtr revIDLastSave="7" documentId="8_{787DE65B-78EF-48C5-8BB1-C71F135869D2}" xr6:coauthVersionLast="47" xr6:coauthVersionMax="47" xr10:uidLastSave="{2C5E131D-E66A-4B02-AB0D-D26B6D11305C}"/>
  <bookViews>
    <workbookView xWindow="-120" yWindow="-120" windowWidth="29040" windowHeight="15720" tabRatio="500" activeTab="4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definedNames>
    <definedName name="_xlnm._FilterDatabase" localSheetId="0">Barebow!$B:$F</definedName>
    <definedName name="_xlnm._FilterDatabase" localSheetId="1">Compound!$B:$F</definedName>
    <definedName name="_xlnm._FilterDatabase" localSheetId="2">Junior!$B:$F</definedName>
    <definedName name="_xlnm._FilterDatabase" localSheetId="3">Longbow!$B:$F</definedName>
    <definedName name="_xlnm._FilterDatabase" localSheetId="4">Recurve!$B:$F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0" i="5" l="1"/>
  <c r="I9" i="5"/>
  <c r="I8" i="5"/>
  <c r="I7" i="5"/>
  <c r="I6" i="5"/>
  <c r="I5" i="5"/>
  <c r="I4" i="5"/>
  <c r="I8" i="4"/>
  <c r="D8" i="4"/>
  <c r="I7" i="4"/>
  <c r="I6" i="4"/>
  <c r="I5" i="4"/>
  <c r="I4" i="4"/>
  <c r="I10" i="3"/>
  <c r="I9" i="3"/>
  <c r="I8" i="3"/>
  <c r="I7" i="3"/>
  <c r="I6" i="3"/>
  <c r="I5" i="3"/>
  <c r="I4" i="3"/>
  <c r="I10" i="2"/>
  <c r="I9" i="2"/>
  <c r="I8" i="2"/>
  <c r="I7" i="2"/>
  <c r="D7" i="2"/>
  <c r="I6" i="2"/>
  <c r="I5" i="2"/>
  <c r="I4" i="2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<sst xmlns="http://schemas.openxmlformats.org/spreadsheetml/2006/main" count="118" uniqueCount="22">
  <si>
    <t>BAREBOW</t>
  </si>
  <si>
    <t>POSITION</t>
  </si>
  <si>
    <t>TEAM</t>
  </si>
  <si>
    <t>OCT</t>
  </si>
  <si>
    <t>NOV</t>
  </si>
  <si>
    <t>DEC</t>
  </si>
  <si>
    <t>JAN</t>
  </si>
  <si>
    <t>FEB</t>
  </si>
  <si>
    <t>MAR</t>
  </si>
  <si>
    <t>Total</t>
  </si>
  <si>
    <t>Score</t>
  </si>
  <si>
    <t>Hampshire</t>
  </si>
  <si>
    <t>Hertfordshire</t>
  </si>
  <si>
    <t>Oxfordshire</t>
  </si>
  <si>
    <t>Buckinghamshire</t>
  </si>
  <si>
    <t>Sussex</t>
  </si>
  <si>
    <t>Surrey</t>
  </si>
  <si>
    <t>Berkshire</t>
  </si>
  <si>
    <t>Compound</t>
  </si>
  <si>
    <t>Junior</t>
  </si>
  <si>
    <t>Longbow</t>
  </si>
  <si>
    <t>Recurve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</si>
</sst>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showGridLines="0" topLeftCell="A2" zoomScaleNormal="100" workbookViewId="0">
      <selection activeCell="F19" sqref="F19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spans="1:9" x14ac:dyDescent="0.2">
      <c r="A4" s="7">
        <v>1</v>
      </c>
      <c r="B4" s="8" t="s">
        <v>11</v>
      </c>
      <c r="C4" s="9">
        <v>2144</v>
      </c>
      <c r="D4" s="9">
        <v>2153</v>
      </c>
      <c r="E4" s="9">
        <v>0</v>
      </c>
      <c r="F4" s="9">
        <v>0</v>
      </c>
      <c r="G4" s="9">
        <v>0</v>
      </c>
      <c r="H4" s="9">
        <v>0</v>
      </c>
      <c r="I4" s="9">
        <f t="shared" ref="I4:I10" si="0">C4+D4+E4+F4+G4+H4</f>
        <v>4297</v>
      </c>
    </row>
    <row r="5" spans="1:9" x14ac:dyDescent="0.2">
      <c r="A5" s="7">
        <v>2</v>
      </c>
      <c r="B5" s="8" t="s">
        <v>12</v>
      </c>
      <c r="C5" s="9">
        <v>2082</v>
      </c>
      <c r="D5" s="9">
        <v>2134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4216</v>
      </c>
    </row>
    <row r="6" spans="1:9" x14ac:dyDescent="0.2">
      <c r="A6" s="7">
        <v>3</v>
      </c>
      <c r="B6" s="8" t="s">
        <v>13</v>
      </c>
      <c r="C6" s="9">
        <v>2066</v>
      </c>
      <c r="D6" s="9">
        <v>1998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4064</v>
      </c>
    </row>
    <row r="7" spans="1:9" x14ac:dyDescent="0.2">
      <c r="A7" s="10">
        <v>4</v>
      </c>
      <c r="B7" s="11" t="s">
        <v>14</v>
      </c>
      <c r="C7" s="12">
        <v>2042</v>
      </c>
      <c r="D7" s="12">
        <v>2077</v>
      </c>
      <c r="E7" s="12">
        <v>0</v>
      </c>
      <c r="F7" s="12">
        <v>0</v>
      </c>
      <c r="G7" s="12">
        <v>0</v>
      </c>
      <c r="H7" s="12">
        <v>0</v>
      </c>
      <c r="I7" s="12">
        <f t="shared" si="0"/>
        <v>4119</v>
      </c>
    </row>
    <row r="8" spans="1:9" x14ac:dyDescent="0.2">
      <c r="A8" s="7">
        <v>5</v>
      </c>
      <c r="B8" s="8" t="s">
        <v>15</v>
      </c>
      <c r="C8" s="9">
        <v>2038</v>
      </c>
      <c r="D8" s="9">
        <v>2126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4164</v>
      </c>
    </row>
    <row r="9" spans="1:9" x14ac:dyDescent="0.2">
      <c r="A9" s="7">
        <v>6</v>
      </c>
      <c r="B9" s="8" t="s">
        <v>16</v>
      </c>
      <c r="C9" s="9">
        <v>1874</v>
      </c>
      <c r="D9" s="9">
        <v>1986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3860</v>
      </c>
    </row>
    <row r="10" spans="1:9" x14ac:dyDescent="0.2">
      <c r="A10" s="7">
        <v>7</v>
      </c>
      <c r="B10" s="8" t="s">
        <v>17</v>
      </c>
      <c r="C10" s="9">
        <v>1371</v>
      </c>
      <c r="D10" s="9">
        <v>2001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3372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zoomScaleNormal="100" workbookViewId="0">
      <selection activeCell="A9" sqref="A9:I9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spans="1:9" x14ac:dyDescent="0.2">
      <c r="A4" s="7">
        <v>1</v>
      </c>
      <c r="B4" s="8" t="s">
        <v>11</v>
      </c>
      <c r="C4" s="9">
        <v>3500</v>
      </c>
      <c r="D4" s="9">
        <v>3521</v>
      </c>
      <c r="E4" s="9">
        <v>0</v>
      </c>
      <c r="F4" s="9">
        <v>0</v>
      </c>
      <c r="G4" s="9">
        <v>0</v>
      </c>
      <c r="H4" s="9">
        <v>0</v>
      </c>
      <c r="I4" s="9">
        <f t="shared" ref="I4:I10" si="0">C4+D4+E4+F4+G4+H4</f>
        <v>7021</v>
      </c>
    </row>
    <row r="5" spans="1:9" x14ac:dyDescent="0.2">
      <c r="A5" s="7">
        <v>2</v>
      </c>
      <c r="B5" s="8" t="s">
        <v>12</v>
      </c>
      <c r="C5" s="9">
        <v>3467</v>
      </c>
      <c r="D5" s="9">
        <v>3466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6933</v>
      </c>
    </row>
    <row r="6" spans="1:9" x14ac:dyDescent="0.2">
      <c r="A6" s="7">
        <v>3</v>
      </c>
      <c r="B6" s="8" t="s">
        <v>13</v>
      </c>
      <c r="C6" s="9">
        <v>3430</v>
      </c>
      <c r="D6" s="9">
        <v>3427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6857</v>
      </c>
    </row>
    <row r="7" spans="1:9" x14ac:dyDescent="0.2">
      <c r="A7" s="7">
        <v>4</v>
      </c>
      <c r="B7" s="8" t="s">
        <v>16</v>
      </c>
      <c r="C7" s="9">
        <v>3358</v>
      </c>
      <c r="D7" s="9">
        <f>2819-548</f>
        <v>2271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5629</v>
      </c>
    </row>
    <row r="8" spans="1:9" x14ac:dyDescent="0.2">
      <c r="A8" s="7">
        <v>5</v>
      </c>
      <c r="B8" s="8" t="s">
        <v>15</v>
      </c>
      <c r="C8" s="9">
        <v>3336</v>
      </c>
      <c r="D8" s="9">
        <v>3420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6756</v>
      </c>
    </row>
    <row r="9" spans="1:9" x14ac:dyDescent="0.2">
      <c r="A9" s="10">
        <v>6</v>
      </c>
      <c r="B9" s="11" t="s">
        <v>14</v>
      </c>
      <c r="C9" s="12">
        <v>2198</v>
      </c>
      <c r="D9" s="12">
        <v>3280</v>
      </c>
      <c r="E9" s="12">
        <v>0</v>
      </c>
      <c r="F9" s="12">
        <v>0</v>
      </c>
      <c r="G9" s="12">
        <v>0</v>
      </c>
      <c r="H9" s="12">
        <v>0</v>
      </c>
      <c r="I9" s="12">
        <f t="shared" si="0"/>
        <v>5478</v>
      </c>
    </row>
    <row r="10" spans="1:9" x14ac:dyDescent="0.2">
      <c r="A10" s="7">
        <v>7</v>
      </c>
      <c r="B10" s="8" t="s">
        <v>17</v>
      </c>
      <c r="C10" s="9">
        <v>0</v>
      </c>
      <c r="D10" s="9">
        <v>1398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1398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showGridLines="0" zoomScaleNormal="100" workbookViewId="0">
      <selection activeCell="A9" sqref="A9:I9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19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spans="1:9" x14ac:dyDescent="0.2">
      <c r="A4" s="7">
        <v>1</v>
      </c>
      <c r="B4" s="8" t="s">
        <v>13</v>
      </c>
      <c r="C4" s="9">
        <v>4244</v>
      </c>
      <c r="D4" s="9">
        <v>4222</v>
      </c>
      <c r="E4" s="9">
        <v>0</v>
      </c>
      <c r="F4" s="9">
        <v>0</v>
      </c>
      <c r="G4" s="9">
        <v>0</v>
      </c>
      <c r="H4" s="9">
        <v>0</v>
      </c>
      <c r="I4" s="9">
        <f t="shared" ref="I4:I10" si="0">C4+D4+E4+F4+G4+H4</f>
        <v>8466</v>
      </c>
    </row>
    <row r="5" spans="1:9" x14ac:dyDescent="0.2">
      <c r="A5" s="7">
        <v>2</v>
      </c>
      <c r="B5" s="8" t="s">
        <v>11</v>
      </c>
      <c r="C5" s="9">
        <v>4013</v>
      </c>
      <c r="D5" s="9">
        <v>4158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8171</v>
      </c>
    </row>
    <row r="6" spans="1:9" x14ac:dyDescent="0.2">
      <c r="A6" s="7">
        <v>3</v>
      </c>
      <c r="B6" s="8" t="s">
        <v>12</v>
      </c>
      <c r="C6" s="9">
        <v>3065</v>
      </c>
      <c r="D6" s="9">
        <v>3574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6639</v>
      </c>
    </row>
    <row r="7" spans="1:9" x14ac:dyDescent="0.2">
      <c r="A7" s="7">
        <v>4</v>
      </c>
      <c r="B7" s="8" t="s">
        <v>16</v>
      </c>
      <c r="C7" s="9">
        <v>2471</v>
      </c>
      <c r="D7" s="9">
        <v>3527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5998</v>
      </c>
    </row>
    <row r="8" spans="1:9" x14ac:dyDescent="0.2">
      <c r="A8" s="7">
        <v>5</v>
      </c>
      <c r="B8" s="8" t="s">
        <v>15</v>
      </c>
      <c r="C8" s="9">
        <v>1920</v>
      </c>
      <c r="D8" s="9">
        <v>3020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4940</v>
      </c>
    </row>
    <row r="9" spans="1:9" x14ac:dyDescent="0.2">
      <c r="A9" s="10">
        <v>6</v>
      </c>
      <c r="B9" s="11" t="s">
        <v>14</v>
      </c>
      <c r="C9" s="12">
        <v>1236</v>
      </c>
      <c r="D9" s="12">
        <v>2429</v>
      </c>
      <c r="E9" s="12">
        <v>0</v>
      </c>
      <c r="F9" s="12">
        <v>0</v>
      </c>
      <c r="G9" s="12">
        <v>0</v>
      </c>
      <c r="H9" s="12">
        <v>0</v>
      </c>
      <c r="I9" s="12">
        <f t="shared" si="0"/>
        <v>3665</v>
      </c>
    </row>
    <row r="10" spans="1:9" x14ac:dyDescent="0.2">
      <c r="A10" s="7">
        <v>7</v>
      </c>
      <c r="B10" s="8" t="s">
        <v>17</v>
      </c>
      <c r="C10" s="9">
        <v>984</v>
      </c>
      <c r="D10" s="9">
        <v>3960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4944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showGridLines="0" zoomScaleNormal="100" workbookViewId="0">
      <selection activeCell="A5" sqref="A5:I5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spans="1:9" x14ac:dyDescent="0.2">
      <c r="A4" s="7">
        <v>1</v>
      </c>
      <c r="B4" s="8" t="s">
        <v>11</v>
      </c>
      <c r="C4" s="9">
        <v>2148</v>
      </c>
      <c r="D4" s="9">
        <v>2185</v>
      </c>
      <c r="E4" s="9">
        <v>0</v>
      </c>
      <c r="F4" s="9">
        <v>0</v>
      </c>
      <c r="G4" s="9">
        <v>0</v>
      </c>
      <c r="H4" s="9">
        <v>0</v>
      </c>
      <c r="I4" s="9">
        <f>C4+D4+E4+F4+G4+H4</f>
        <v>4333</v>
      </c>
    </row>
    <row r="5" spans="1:9" x14ac:dyDescent="0.2">
      <c r="A5" s="10">
        <v>2</v>
      </c>
      <c r="B5" s="11" t="s">
        <v>14</v>
      </c>
      <c r="C5" s="12">
        <v>1807</v>
      </c>
      <c r="D5" s="12">
        <v>1933</v>
      </c>
      <c r="E5" s="12">
        <v>0</v>
      </c>
      <c r="F5" s="12">
        <v>0</v>
      </c>
      <c r="G5" s="12">
        <v>0</v>
      </c>
      <c r="H5" s="12">
        <v>0</v>
      </c>
      <c r="I5" s="12">
        <f>C5+D5+E5+F5+G5+H5</f>
        <v>3740</v>
      </c>
    </row>
    <row r="6" spans="1:9" x14ac:dyDescent="0.2">
      <c r="A6" s="7">
        <v>3</v>
      </c>
      <c r="B6" s="8" t="s">
        <v>12</v>
      </c>
      <c r="C6" s="9">
        <v>1792</v>
      </c>
      <c r="D6" s="9">
        <v>1929</v>
      </c>
      <c r="E6" s="9">
        <v>0</v>
      </c>
      <c r="F6" s="9">
        <v>0</v>
      </c>
      <c r="G6" s="9">
        <v>0</v>
      </c>
      <c r="H6" s="9">
        <v>0</v>
      </c>
      <c r="I6" s="9">
        <f>C6+D6+E6+F6+G6+H6</f>
        <v>3721</v>
      </c>
    </row>
    <row r="7" spans="1:9" x14ac:dyDescent="0.2">
      <c r="A7" s="7">
        <v>4</v>
      </c>
      <c r="B7" s="8" t="s">
        <v>15</v>
      </c>
      <c r="C7" s="9">
        <v>622</v>
      </c>
      <c r="D7" s="9">
        <v>1826</v>
      </c>
      <c r="E7" s="9">
        <v>0</v>
      </c>
      <c r="F7" s="9">
        <v>0</v>
      </c>
      <c r="G7" s="9">
        <v>0</v>
      </c>
      <c r="H7" s="9">
        <v>0</v>
      </c>
      <c r="I7" s="9">
        <f>C7+D7+E7+F7+G7+H7</f>
        <v>2448</v>
      </c>
    </row>
    <row r="8" spans="1:9" x14ac:dyDescent="0.2">
      <c r="A8" s="7">
        <v>5</v>
      </c>
      <c r="B8" s="8" t="s">
        <v>17</v>
      </c>
      <c r="C8" s="9">
        <v>215</v>
      </c>
      <c r="D8" s="9">
        <f>1422-175</f>
        <v>1247</v>
      </c>
      <c r="E8" s="9">
        <v>0</v>
      </c>
      <c r="F8" s="9">
        <v>0</v>
      </c>
      <c r="G8" s="9">
        <v>0</v>
      </c>
      <c r="H8" s="9">
        <v>0</v>
      </c>
      <c r="I8" s="9">
        <f>C8+D8+E8+F8+G8+H8</f>
        <v>1462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showGridLines="0" tabSelected="1" zoomScaleNormal="100" workbookViewId="0">
      <selection activeCell="E24" sqref="E24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10</v>
      </c>
      <c r="E3" s="6" t="s">
        <v>10</v>
      </c>
      <c r="F3" s="6" t="s">
        <v>10</v>
      </c>
      <c r="G3" s="6" t="s">
        <v>10</v>
      </c>
      <c r="H3" s="6" t="s">
        <v>10</v>
      </c>
      <c r="I3" s="6" t="s">
        <v>10</v>
      </c>
    </row>
    <row r="4" spans="1:9" x14ac:dyDescent="0.2">
      <c r="A4" s="7">
        <v>1</v>
      </c>
      <c r="B4" s="8" t="s">
        <v>11</v>
      </c>
      <c r="C4" s="9">
        <v>4601</v>
      </c>
      <c r="D4" s="9">
        <v>4580</v>
      </c>
      <c r="E4" s="9">
        <v>0</v>
      </c>
      <c r="F4" s="9">
        <v>0</v>
      </c>
      <c r="G4" s="9">
        <v>0</v>
      </c>
      <c r="H4" s="9">
        <v>0</v>
      </c>
      <c r="I4" s="9">
        <f t="shared" ref="I4:I10" si="0">C4+D4+E4+F4+G4+H4</f>
        <v>9181</v>
      </c>
    </row>
    <row r="5" spans="1:9" x14ac:dyDescent="0.2">
      <c r="A5" s="7">
        <v>2</v>
      </c>
      <c r="B5" s="8" t="s">
        <v>13</v>
      </c>
      <c r="C5" s="9">
        <v>4591</v>
      </c>
      <c r="D5" s="9">
        <v>4581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9172</v>
      </c>
    </row>
    <row r="6" spans="1:9" x14ac:dyDescent="0.2">
      <c r="A6" s="7">
        <v>3</v>
      </c>
      <c r="B6" s="8" t="s">
        <v>12</v>
      </c>
      <c r="C6" s="9">
        <v>4504</v>
      </c>
      <c r="D6" s="9">
        <v>4533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9037</v>
      </c>
    </row>
    <row r="7" spans="1:9" x14ac:dyDescent="0.2">
      <c r="A7" s="10">
        <v>4</v>
      </c>
      <c r="B7" s="11" t="s">
        <v>14</v>
      </c>
      <c r="C7" s="12">
        <v>4342</v>
      </c>
      <c r="D7" s="12">
        <v>4432</v>
      </c>
      <c r="E7" s="12">
        <v>0</v>
      </c>
      <c r="F7" s="12">
        <v>0</v>
      </c>
      <c r="G7" s="12">
        <v>0</v>
      </c>
      <c r="H7" s="12">
        <v>0</v>
      </c>
      <c r="I7" s="12">
        <f t="shared" si="0"/>
        <v>8774</v>
      </c>
    </row>
    <row r="8" spans="1:9" x14ac:dyDescent="0.2">
      <c r="A8" s="7">
        <v>5</v>
      </c>
      <c r="B8" s="8" t="s">
        <v>16</v>
      </c>
      <c r="C8" s="9">
        <v>4337</v>
      </c>
      <c r="D8" s="9">
        <v>4483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8820</v>
      </c>
    </row>
    <row r="9" spans="1:9" x14ac:dyDescent="0.2">
      <c r="A9" s="7">
        <v>6</v>
      </c>
      <c r="B9" s="8" t="s">
        <v>17</v>
      </c>
      <c r="C9" s="9">
        <v>4334</v>
      </c>
      <c r="D9" s="9">
        <v>4506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8840</v>
      </c>
    </row>
    <row r="10" spans="1:9" x14ac:dyDescent="0.2">
      <c r="A10" s="7">
        <v>7</v>
      </c>
      <c r="B10" s="8" t="s">
        <v>15</v>
      </c>
      <c r="C10" s="9">
        <v>4301</v>
      </c>
      <c r="D10" s="9">
        <v>4427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8728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Barebow</vt:lpstr>
      <vt:lpstr>Compound</vt:lpstr>
      <vt:lpstr>Junior</vt:lpstr>
      <vt:lpstr>Longbow</vt:lpstr>
      <vt:lpstr>Recurve</vt:lpstr>
      <vt:lpstr>Barebow!_FilterDatabase</vt:lpstr>
      <vt:lpstr>Compound!_FilterDatabase</vt:lpstr>
      <vt:lpstr>Junior!_FilterDatabase</vt:lpstr>
      <vt:lpstr>Longbow!_FilterDatabase</vt:lpstr>
      <vt:lpstr>Recurve!_FilterDatabase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Crowe</dc:creator>
  <dc:description/>
  <cp:lastModifiedBy>Alan Crowe</cp:lastModifiedBy>
  <cp:revision>113</cp:revision>
  <dcterms:created xsi:type="dcterms:W3CDTF">2018-06-05T13:51:17Z</dcterms:created>
  <dcterms:modified xsi:type="dcterms:W3CDTF">2022-12-15T12:05:07Z</dcterms:modified>
  <dc:language>en-GB</dc:language>
</cp:coreProperties>
</file>