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Archery\Winter Postal\Southern Counties\Mar\"/>
    </mc:Choice>
  </mc:AlternateContent>
  <xr:revisionPtr revIDLastSave="0" documentId="13_ncr:1_{05DE38EF-D886-43E4-9DCB-B480A30EE55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mouth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6" i="1" l="1"/>
  <c r="G45" i="1"/>
  <c r="F39" i="1"/>
  <c r="G39" i="1"/>
  <c r="E39" i="1"/>
  <c r="F29" i="1"/>
  <c r="G29" i="1"/>
  <c r="E29" i="1"/>
  <c r="F22" i="1"/>
  <c r="G22" i="1"/>
  <c r="E22" i="1"/>
  <c r="E53" i="1"/>
  <c r="I51" i="1"/>
  <c r="H51" i="1"/>
  <c r="G14" i="1"/>
  <c r="F14" i="1"/>
  <c r="E14" i="1"/>
  <c r="F51" i="1" l="1"/>
</calcChain>
</file>

<file path=xl/sharedStrings.xml><?xml version="1.0" encoding="utf-8"?>
<sst xmlns="http://schemas.openxmlformats.org/spreadsheetml/2006/main" count="168" uniqueCount="67">
  <si>
    <t>County</t>
  </si>
  <si>
    <t xml:space="preserve"> </t>
  </si>
  <si>
    <t>Month:-</t>
  </si>
  <si>
    <t>Archer</t>
  </si>
  <si>
    <t>m/f</t>
  </si>
  <si>
    <t>Club</t>
  </si>
  <si>
    <t>Score</t>
  </si>
  <si>
    <t>Hits</t>
  </si>
  <si>
    <t>Golds</t>
  </si>
  <si>
    <t>Date Shot</t>
  </si>
  <si>
    <t>Total Recurve</t>
  </si>
  <si>
    <t>Total Compound</t>
  </si>
  <si>
    <t>Total Longbow</t>
  </si>
  <si>
    <t>Total Barebow</t>
  </si>
  <si>
    <t>Adjusted</t>
  </si>
  <si>
    <t>Bow Type</t>
  </si>
  <si>
    <t>Total Juniors</t>
  </si>
  <si>
    <t>Senior Recurve (6/2)</t>
  </si>
  <si>
    <t>Senior Compound (5/1)</t>
  </si>
  <si>
    <t>Senior Longbow (4/1)</t>
  </si>
  <si>
    <t>Juniors (6/2)</t>
  </si>
  <si>
    <t>Winter League 2024/25</t>
  </si>
  <si>
    <t>Bucks</t>
  </si>
  <si>
    <t>Senior Barebow (6/2)</t>
  </si>
  <si>
    <t>March</t>
  </si>
  <si>
    <t>Jon Smith</t>
  </si>
  <si>
    <t>Whiteleaf</t>
  </si>
  <si>
    <t>m</t>
  </si>
  <si>
    <t>Vernon King</t>
  </si>
  <si>
    <t>Silver Arrow</t>
  </si>
  <si>
    <t>Paul Kelly</t>
  </si>
  <si>
    <t>South Bucks</t>
  </si>
  <si>
    <t>Michael Winn</t>
  </si>
  <si>
    <t>Neill Ovenden</t>
  </si>
  <si>
    <t>Reggie (J) Lopez</t>
  </si>
  <si>
    <t>Eleanor Sturgess</t>
  </si>
  <si>
    <t>f</t>
  </si>
  <si>
    <t>Newport Pagnell</t>
  </si>
  <si>
    <t>Margaret Hales</t>
  </si>
  <si>
    <t>Marc Bibby</t>
  </si>
  <si>
    <t>Simon Gunnell</t>
  </si>
  <si>
    <t>Ash Barns</t>
  </si>
  <si>
    <t>Glenn Goodman</t>
  </si>
  <si>
    <t>John Galvin</t>
  </si>
  <si>
    <t>Shenley</t>
  </si>
  <si>
    <t>Jacky Crow</t>
  </si>
  <si>
    <t>Paul Field</t>
  </si>
  <si>
    <t>Alec Jones</t>
  </si>
  <si>
    <t>John O'Keeffe</t>
  </si>
  <si>
    <t>Sue Crowe</t>
  </si>
  <si>
    <t>Lesley Herriott</t>
  </si>
  <si>
    <t>Imran Rehman</t>
  </si>
  <si>
    <t>Michelle Durnsford</t>
  </si>
  <si>
    <t>Kalhan Jogireddy</t>
  </si>
  <si>
    <t>Matt Seabrook</t>
  </si>
  <si>
    <t>Rukhsana Latif</t>
  </si>
  <si>
    <t>Pedro Soler</t>
  </si>
  <si>
    <t>Carl Allan</t>
  </si>
  <si>
    <t>Peter Roberts</t>
  </si>
  <si>
    <t>Elijah Christensen</t>
  </si>
  <si>
    <t>j/m</t>
  </si>
  <si>
    <t>RC</t>
  </si>
  <si>
    <t>Beth Travis</t>
  </si>
  <si>
    <t>j/f</t>
  </si>
  <si>
    <t>Rose Travis</t>
  </si>
  <si>
    <t>BB</t>
  </si>
  <si>
    <t>Carys Drion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</si>
</sst>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dd/mm/yyyy;@"/>
  </numFmts>
  <fonts count="13" x14ac:knownFonts="1">
    <font>
      <sz val="11"/>
      <name val="Calibri"/>
      <charset val="1"/>
    </font>
    <font>
      <sz val="11"/>
      <color rgb="FF000000"/>
      <name val="Calibri"/>
      <family val="2"/>
      <charset val="1"/>
    </font>
    <font>
      <b/>
      <sz val="11"/>
      <name val="Comic Sans MS"/>
      <family val="4"/>
    </font>
    <font>
      <b/>
      <sz val="11"/>
      <name val="Calibri"/>
      <family val="2"/>
    </font>
    <font>
      <b/>
      <sz val="11"/>
      <name val="Comic Sans MS"/>
      <family val="4"/>
      <charset val="1"/>
    </font>
    <font>
      <b/>
      <sz val="11"/>
      <name val="Tahoma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</font>
    <font>
      <b/>
      <sz val="12"/>
      <name val="Comic Sans MS"/>
      <family val="4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3">
    <xf numFmtId="0" fontId="0" fillId="0" borderId="0"/>
    <xf numFmtId="0" fontId="1" fillId="0" borderId="0"/>
    <xf numFmtId="0" fontId="7" fillId="2" borderId="1" applyProtection="0"/>
  </cellStyleXfs>
  <cellXfs count="52">
    <xf numFmtId="0" fontId="0" fillId="0" borderId="0" xfId="0"/>
    <xf numFmtId="0" fontId="6" fillId="3" borderId="2" xfId="0" applyFont="1" applyFill="1" applyBorder="1"/>
    <xf numFmtId="49" fontId="5" fillId="3" borderId="2" xfId="0" applyNumberFormat="1" applyFont="1" applyFill="1" applyBorder="1"/>
    <xf numFmtId="49" fontId="3" fillId="0" borderId="2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/>
    <xf numFmtId="165" fontId="3" fillId="0" borderId="5" xfId="0" applyNumberFormat="1" applyFont="1" applyBorder="1" applyAlignment="1">
      <alignment horizontal="center"/>
    </xf>
    <xf numFmtId="14" fontId="10" fillId="0" borderId="5" xfId="0" applyNumberFormat="1" applyFont="1" applyBorder="1" applyAlignment="1">
      <alignment wrapText="1"/>
    </xf>
    <xf numFmtId="14" fontId="3" fillId="0" borderId="5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" fontId="5" fillId="0" borderId="2" xfId="0" applyNumberFormat="1" applyFont="1" applyBorder="1"/>
    <xf numFmtId="49" fontId="5" fillId="3" borderId="3" xfId="0" applyNumberFormat="1" applyFont="1" applyFill="1" applyBorder="1"/>
    <xf numFmtId="49" fontId="5" fillId="3" borderId="4" xfId="0" applyNumberFormat="1" applyFont="1" applyFill="1" applyBorder="1"/>
    <xf numFmtId="0" fontId="3" fillId="0" borderId="0" xfId="0" applyFont="1" applyAlignment="1">
      <alignment horizontal="center"/>
    </xf>
    <xf numFmtId="14" fontId="10" fillId="0" borderId="2" xfId="0" applyNumberFormat="1" applyFont="1" applyBorder="1" applyAlignment="1">
      <alignment wrapText="1"/>
    </xf>
    <xf numFmtId="1" fontId="11" fillId="0" borderId="2" xfId="0" applyNumberFormat="1" applyFont="1" applyBorder="1"/>
    <xf numFmtId="0" fontId="5" fillId="0" borderId="0" xfId="0" applyFont="1"/>
    <xf numFmtId="0" fontId="5" fillId="3" borderId="0" xfId="0" applyFont="1" applyFill="1"/>
    <xf numFmtId="0" fontId="5" fillId="3" borderId="2" xfId="0" applyFont="1" applyFill="1" applyBorder="1"/>
    <xf numFmtId="164" fontId="5" fillId="3" borderId="2" xfId="0" applyNumberFormat="1" applyFont="1" applyFill="1" applyBorder="1"/>
    <xf numFmtId="0" fontId="12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/>
    <xf numFmtId="49" fontId="2" fillId="0" borderId="4" xfId="0" applyNumberFormat="1" applyFont="1" applyBorder="1"/>
    <xf numFmtId="0" fontId="4" fillId="0" borderId="2" xfId="0" applyFont="1" applyBorder="1" applyAlignment="1">
      <alignment horizontal="center"/>
    </xf>
    <xf numFmtId="49" fontId="5" fillId="3" borderId="3" xfId="0" applyNumberFormat="1" applyFont="1" applyFill="1" applyBorder="1"/>
    <xf numFmtId="49" fontId="5" fillId="3" borderId="4" xfId="0" applyNumberFormat="1" applyFont="1" applyFill="1" applyBorder="1"/>
    <xf numFmtId="0" fontId="5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2" xfId="0" applyNumberFormat="1" applyFont="1" applyBorder="1"/>
    <xf numFmtId="0" fontId="6" fillId="3" borderId="2" xfId="0" applyFont="1" applyFill="1" applyBorder="1"/>
    <xf numFmtId="1" fontId="5" fillId="3" borderId="2" xfId="0" applyNumberFormat="1" applyFont="1" applyFill="1" applyBorder="1"/>
  </cellXfs>
  <cellStyles count="3">
    <cellStyle name="Normal" xfId="0" builtinId="0"/>
    <cellStyle name="Normal 2" xfId="1" xr:uid="{00000000-0005-0000-0000-000006000000}"/>
    <cellStyle name="Note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showGridLines="0" tabSelected="1" zoomScaleNormal="100" workbookViewId="0">
      <selection activeCell="A55" sqref="A55:XFD84"/>
    </sheetView>
  </sheetViews>
  <sheetFormatPr defaultColWidth="8.85546875" defaultRowHeight="15" x14ac:dyDescent="0.25"/>
  <cols>
    <col min="1" max="1" width="18.140625" style="18" customWidth="1"/>
    <col min="2" max="2" width="8.28515625" style="18" customWidth="1"/>
    <col min="3" max="3" width="8.140625" style="18" customWidth="1"/>
    <col min="4" max="4" width="27.7109375" style="18" customWidth="1"/>
    <col min="5" max="5" width="6.7109375" style="18" customWidth="1"/>
    <col min="6" max="6" width="5" style="18" customWidth="1"/>
    <col min="7" max="7" width="6.5703125" style="18" customWidth="1"/>
    <col min="8" max="8" width="12" style="18" bestFit="1" customWidth="1"/>
    <col min="9" max="9" width="6.42578125" style="18" customWidth="1"/>
    <col min="10" max="10" width="10.7109375" style="18" customWidth="1"/>
    <col min="11" max="11" width="10.85546875" style="18" customWidth="1"/>
    <col min="12" max="13" width="9.140625" style="18" customWidth="1"/>
    <col min="14" max="16384" width="8.85546875" style="18"/>
  </cols>
  <sheetData>
    <row r="1" spans="1:10" ht="18" customHeight="1" x14ac:dyDescent="0.35">
      <c r="A1" s="38" t="s">
        <v>21</v>
      </c>
      <c r="B1" s="38"/>
      <c r="C1" s="38"/>
      <c r="D1" s="38"/>
      <c r="E1" s="38"/>
      <c r="F1" s="6"/>
      <c r="G1" s="7"/>
    </row>
    <row r="2" spans="1:10" ht="20.25" customHeight="1" x14ac:dyDescent="0.4">
      <c r="A2" s="4" t="s">
        <v>0</v>
      </c>
      <c r="B2" s="45" t="s">
        <v>22</v>
      </c>
      <c r="C2" s="45"/>
      <c r="D2" s="45"/>
      <c r="E2" s="45"/>
      <c r="F2" s="6"/>
      <c r="G2" s="6"/>
    </row>
    <row r="3" spans="1:10" ht="18.75" customHeight="1" x14ac:dyDescent="0.35">
      <c r="A3" s="4" t="s">
        <v>2</v>
      </c>
      <c r="B3" s="46" t="s">
        <v>24</v>
      </c>
      <c r="C3" s="46"/>
      <c r="D3" s="46"/>
      <c r="E3" s="46"/>
      <c r="G3" s="6"/>
    </row>
    <row r="4" spans="1:10" ht="18.75" customHeight="1" x14ac:dyDescent="0.35">
      <c r="A4" s="38" t="s">
        <v>17</v>
      </c>
      <c r="B4" s="38"/>
      <c r="C4" s="38"/>
      <c r="D4" s="38"/>
      <c r="E4" s="38"/>
      <c r="F4" s="38"/>
      <c r="G4" s="38"/>
      <c r="H4" s="38"/>
    </row>
    <row r="5" spans="1:10" ht="18" customHeight="1" x14ac:dyDescent="0.35">
      <c r="A5" s="39" t="s">
        <v>3</v>
      </c>
      <c r="B5" s="40"/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8" t="s">
        <v>9</v>
      </c>
      <c r="I5" s="7"/>
    </row>
    <row r="6" spans="1:10" ht="18" customHeight="1" x14ac:dyDescent="0.35">
      <c r="A6" s="13" t="s">
        <v>25</v>
      </c>
      <c r="C6" s="15" t="s">
        <v>27</v>
      </c>
      <c r="D6" s="13" t="s">
        <v>26</v>
      </c>
      <c r="E6" s="15">
        <v>551</v>
      </c>
      <c r="F6" s="15">
        <v>60</v>
      </c>
      <c r="G6" s="15">
        <v>27</v>
      </c>
      <c r="H6" s="19">
        <v>45722</v>
      </c>
      <c r="I6" s="7"/>
    </row>
    <row r="7" spans="1:10" ht="18" customHeight="1" x14ac:dyDescent="0.35">
      <c r="A7" s="13" t="s">
        <v>28</v>
      </c>
      <c r="C7" s="15" t="s">
        <v>27</v>
      </c>
      <c r="D7" s="13" t="s">
        <v>29</v>
      </c>
      <c r="E7" s="15">
        <v>546</v>
      </c>
      <c r="F7" s="15">
        <v>60</v>
      </c>
      <c r="G7" s="15">
        <v>21</v>
      </c>
      <c r="H7" s="21">
        <v>45736</v>
      </c>
      <c r="I7" s="7"/>
    </row>
    <row r="8" spans="1:10" ht="18" customHeight="1" x14ac:dyDescent="0.35">
      <c r="A8" s="3" t="s">
        <v>30</v>
      </c>
      <c r="C8" s="15" t="s">
        <v>27</v>
      </c>
      <c r="D8" s="13" t="s">
        <v>31</v>
      </c>
      <c r="E8" s="15">
        <v>544</v>
      </c>
      <c r="F8" s="15">
        <v>60</v>
      </c>
      <c r="G8" s="15">
        <v>22</v>
      </c>
      <c r="H8" s="20">
        <v>45719</v>
      </c>
      <c r="I8" s="7"/>
    </row>
    <row r="9" spans="1:10" ht="18" customHeight="1" x14ac:dyDescent="0.35">
      <c r="A9" s="3" t="s">
        <v>32</v>
      </c>
      <c r="C9" s="15" t="s">
        <v>27</v>
      </c>
      <c r="D9" s="13" t="s">
        <v>31</v>
      </c>
      <c r="E9" s="15">
        <v>542</v>
      </c>
      <c r="F9" s="15">
        <v>60</v>
      </c>
      <c r="G9" s="15">
        <v>20</v>
      </c>
      <c r="H9" s="20">
        <v>45726</v>
      </c>
      <c r="I9" s="7"/>
    </row>
    <row r="10" spans="1:10" ht="18" customHeight="1" x14ac:dyDescent="0.35">
      <c r="A10" s="13" t="s">
        <v>33</v>
      </c>
      <c r="C10" s="15" t="s">
        <v>27</v>
      </c>
      <c r="D10" s="13" t="s">
        <v>26</v>
      </c>
      <c r="E10" s="15">
        <v>540</v>
      </c>
      <c r="F10" s="15">
        <v>60</v>
      </c>
      <c r="G10" s="15">
        <v>22</v>
      </c>
      <c r="H10" s="19">
        <v>45728</v>
      </c>
      <c r="I10" s="7"/>
    </row>
    <row r="11" spans="1:10" ht="18" customHeight="1" x14ac:dyDescent="0.35">
      <c r="A11" s="3" t="s">
        <v>34</v>
      </c>
      <c r="C11" s="15" t="s">
        <v>27</v>
      </c>
      <c r="D11" s="13" t="s">
        <v>31</v>
      </c>
      <c r="E11" s="15">
        <v>540</v>
      </c>
      <c r="F11" s="15">
        <v>60</v>
      </c>
      <c r="G11" s="15">
        <v>18</v>
      </c>
      <c r="H11" s="20">
        <v>45747</v>
      </c>
      <c r="I11" s="7"/>
    </row>
    <row r="12" spans="1:10" ht="18" customHeight="1" x14ac:dyDescent="0.35">
      <c r="A12" s="13" t="s">
        <v>35</v>
      </c>
      <c r="C12" s="15" t="s">
        <v>36</v>
      </c>
      <c r="D12" s="13" t="s">
        <v>37</v>
      </c>
      <c r="E12" s="15">
        <v>524</v>
      </c>
      <c r="F12" s="15">
        <v>60</v>
      </c>
      <c r="G12" s="15">
        <v>18</v>
      </c>
      <c r="H12" s="21">
        <v>45741</v>
      </c>
      <c r="I12" s="7"/>
    </row>
    <row r="13" spans="1:10" ht="18" customHeight="1" x14ac:dyDescent="0.35">
      <c r="A13" s="13" t="s">
        <v>38</v>
      </c>
      <c r="C13" s="15" t="s">
        <v>36</v>
      </c>
      <c r="D13" s="13" t="s">
        <v>29</v>
      </c>
      <c r="E13" s="15">
        <v>483</v>
      </c>
      <c r="F13" s="15">
        <v>60</v>
      </c>
      <c r="G13" s="15">
        <v>6</v>
      </c>
      <c r="H13" s="17">
        <v>45736</v>
      </c>
      <c r="I13" s="7"/>
    </row>
    <row r="14" spans="1:10" ht="18" customHeight="1" x14ac:dyDescent="0.35">
      <c r="A14" s="47" t="s">
        <v>10</v>
      </c>
      <c r="B14" s="48"/>
      <c r="C14" s="3"/>
      <c r="D14" s="3"/>
      <c r="E14" s="22">
        <f>SUM(E6:E13)</f>
        <v>4270</v>
      </c>
      <c r="F14" s="22">
        <f>SUM(F6:F13)</f>
        <v>480</v>
      </c>
      <c r="G14" s="22">
        <f>SUM(G6:G13)</f>
        <v>154</v>
      </c>
      <c r="H14" s="23"/>
      <c r="I14" s="7"/>
    </row>
    <row r="15" spans="1:10" ht="18.75" customHeight="1" x14ac:dyDescent="0.35">
      <c r="A15" s="38" t="s">
        <v>18</v>
      </c>
      <c r="B15" s="38"/>
      <c r="C15" s="38"/>
      <c r="D15" s="38"/>
      <c r="E15" s="38"/>
      <c r="F15" s="38"/>
      <c r="G15" s="38"/>
      <c r="H15" s="38"/>
      <c r="I15" s="6"/>
      <c r="J15" s="6"/>
    </row>
    <row r="16" spans="1:10" ht="18" customHeight="1" x14ac:dyDescent="0.35">
      <c r="A16" s="12" t="s">
        <v>39</v>
      </c>
      <c r="C16" s="14" t="s">
        <v>27</v>
      </c>
      <c r="D16" s="13" t="s">
        <v>26</v>
      </c>
      <c r="E16" s="15">
        <v>578</v>
      </c>
      <c r="F16" s="15">
        <v>60</v>
      </c>
      <c r="G16" s="15">
        <v>38</v>
      </c>
      <c r="H16" s="16">
        <v>45728</v>
      </c>
      <c r="I16" s="7"/>
    </row>
    <row r="17" spans="1:10" ht="18" customHeight="1" x14ac:dyDescent="0.35">
      <c r="A17" s="12" t="s">
        <v>40</v>
      </c>
      <c r="C17" s="14" t="s">
        <v>27</v>
      </c>
      <c r="D17" s="13" t="s">
        <v>26</v>
      </c>
      <c r="E17" s="15">
        <v>571</v>
      </c>
      <c r="F17" s="15">
        <v>60</v>
      </c>
      <c r="G17" s="15">
        <v>31</v>
      </c>
      <c r="H17" s="16">
        <v>45728</v>
      </c>
      <c r="I17" s="7"/>
    </row>
    <row r="18" spans="1:10" ht="18" customHeight="1" x14ac:dyDescent="0.35">
      <c r="A18" s="3" t="s">
        <v>41</v>
      </c>
      <c r="C18" s="14" t="s">
        <v>27</v>
      </c>
      <c r="D18" s="13" t="s">
        <v>37</v>
      </c>
      <c r="E18" s="15">
        <v>557</v>
      </c>
      <c r="F18" s="15">
        <v>60</v>
      </c>
      <c r="G18" s="15">
        <v>19</v>
      </c>
      <c r="H18" s="17">
        <v>45744</v>
      </c>
      <c r="I18" s="7"/>
    </row>
    <row r="19" spans="1:10" ht="18" customHeight="1" x14ac:dyDescent="0.35">
      <c r="A19" s="3" t="s">
        <v>42</v>
      </c>
      <c r="C19" s="14" t="s">
        <v>27</v>
      </c>
      <c r="D19" s="13" t="s">
        <v>37</v>
      </c>
      <c r="E19" s="15">
        <v>551</v>
      </c>
      <c r="F19" s="15">
        <v>60</v>
      </c>
      <c r="G19" s="15">
        <v>15</v>
      </c>
      <c r="H19" s="17">
        <v>45741</v>
      </c>
      <c r="I19" s="7"/>
    </row>
    <row r="20" spans="1:10" ht="18" customHeight="1" x14ac:dyDescent="0.35">
      <c r="A20" s="12" t="s">
        <v>43</v>
      </c>
      <c r="C20" s="14" t="s">
        <v>27</v>
      </c>
      <c r="D20" s="13" t="s">
        <v>44</v>
      </c>
      <c r="E20" s="15">
        <v>542</v>
      </c>
      <c r="F20" s="15">
        <v>60</v>
      </c>
      <c r="G20" s="15">
        <v>9</v>
      </c>
      <c r="H20" s="16">
        <v>45732</v>
      </c>
      <c r="I20" s="7"/>
    </row>
    <row r="21" spans="1:10" ht="18" customHeight="1" x14ac:dyDescent="0.35">
      <c r="A21" s="3" t="s">
        <v>45</v>
      </c>
      <c r="C21" s="14" t="s">
        <v>36</v>
      </c>
      <c r="D21" s="13" t="s">
        <v>37</v>
      </c>
      <c r="E21" s="15">
        <v>525</v>
      </c>
      <c r="F21" s="30">
        <v>60</v>
      </c>
      <c r="G21" s="15">
        <v>8</v>
      </c>
      <c r="H21" s="17">
        <v>45718</v>
      </c>
      <c r="I21" s="7"/>
    </row>
    <row r="22" spans="1:10" ht="18" customHeight="1" x14ac:dyDescent="0.35">
      <c r="A22" s="47" t="s">
        <v>11</v>
      </c>
      <c r="B22" s="48"/>
      <c r="C22" s="3"/>
      <c r="D22" s="3"/>
      <c r="E22" s="22">
        <f>SUM(E16:E21)</f>
        <v>3324</v>
      </c>
      <c r="F22" s="22">
        <f t="shared" ref="F22:G22" si="0">SUM(F16:F21)</f>
        <v>360</v>
      </c>
      <c r="G22" s="22">
        <f t="shared" si="0"/>
        <v>120</v>
      </c>
      <c r="H22" s="23"/>
      <c r="I22" s="7"/>
    </row>
    <row r="23" spans="1:10" ht="18.75" customHeight="1" x14ac:dyDescent="0.35">
      <c r="A23" s="38" t="s">
        <v>19</v>
      </c>
      <c r="B23" s="38"/>
      <c r="C23" s="38"/>
      <c r="D23" s="38"/>
      <c r="E23" s="38"/>
      <c r="F23" s="38"/>
      <c r="G23" s="38"/>
      <c r="H23" s="38"/>
      <c r="I23" s="6"/>
      <c r="J23" s="6"/>
    </row>
    <row r="24" spans="1:10" ht="18" customHeight="1" x14ac:dyDescent="0.35">
      <c r="A24" s="3" t="s">
        <v>46</v>
      </c>
      <c r="C24" s="15" t="s">
        <v>27</v>
      </c>
      <c r="D24" s="13" t="s">
        <v>26</v>
      </c>
      <c r="E24" s="14">
        <v>453</v>
      </c>
      <c r="F24" s="15">
        <v>60</v>
      </c>
      <c r="G24" s="15">
        <v>8</v>
      </c>
      <c r="H24" s="19">
        <v>45722</v>
      </c>
      <c r="I24" s="7"/>
    </row>
    <row r="25" spans="1:10" ht="18" customHeight="1" x14ac:dyDescent="0.35">
      <c r="A25" s="3" t="s">
        <v>47</v>
      </c>
      <c r="C25" s="15" t="s">
        <v>27</v>
      </c>
      <c r="D25" s="13" t="s">
        <v>29</v>
      </c>
      <c r="E25" s="15">
        <v>443</v>
      </c>
      <c r="F25" s="15">
        <v>60</v>
      </c>
      <c r="G25" s="15">
        <v>5</v>
      </c>
      <c r="H25" s="21">
        <v>45730</v>
      </c>
      <c r="I25" s="7"/>
    </row>
    <row r="26" spans="1:10" ht="18" customHeight="1" x14ac:dyDescent="0.35">
      <c r="A26" s="3" t="s">
        <v>48</v>
      </c>
      <c r="C26" s="15" t="s">
        <v>27</v>
      </c>
      <c r="D26" s="13" t="s">
        <v>26</v>
      </c>
      <c r="E26" s="14">
        <v>398</v>
      </c>
      <c r="F26" s="15">
        <v>58</v>
      </c>
      <c r="G26" s="15">
        <v>4</v>
      </c>
      <c r="H26" s="19">
        <v>45722</v>
      </c>
      <c r="I26" s="7"/>
    </row>
    <row r="27" spans="1:10" ht="18" customHeight="1" x14ac:dyDescent="0.35">
      <c r="A27" s="3" t="s">
        <v>49</v>
      </c>
      <c r="C27" s="14" t="s">
        <v>36</v>
      </c>
      <c r="D27" s="13" t="s">
        <v>31</v>
      </c>
      <c r="E27" s="15">
        <v>345</v>
      </c>
      <c r="F27" s="15">
        <v>58</v>
      </c>
      <c r="G27" s="15">
        <v>2</v>
      </c>
      <c r="H27" s="31">
        <v>45740</v>
      </c>
      <c r="I27" s="7"/>
    </row>
    <row r="28" spans="1:10" ht="18" customHeight="1" x14ac:dyDescent="0.35">
      <c r="A28" s="3" t="s">
        <v>50</v>
      </c>
      <c r="C28" s="15" t="s">
        <v>36</v>
      </c>
      <c r="D28" s="13" t="s">
        <v>29</v>
      </c>
      <c r="E28" s="15">
        <v>328</v>
      </c>
      <c r="F28" s="15">
        <v>55</v>
      </c>
      <c r="G28" s="15">
        <v>0</v>
      </c>
      <c r="H28" s="17">
        <v>45736</v>
      </c>
      <c r="I28" s="7"/>
    </row>
    <row r="29" spans="1:10" ht="18" customHeight="1" x14ac:dyDescent="0.35">
      <c r="A29" s="47" t="s">
        <v>12</v>
      </c>
      <c r="B29" s="48"/>
      <c r="C29" s="3"/>
      <c r="D29" s="3"/>
      <c r="E29" s="4">
        <f>SUM(E24:E28)</f>
        <v>1967</v>
      </c>
      <c r="F29" s="4">
        <f t="shared" ref="F29:G29" si="1">SUM(F24:F28)</f>
        <v>291</v>
      </c>
      <c r="G29" s="4">
        <f t="shared" si="1"/>
        <v>19</v>
      </c>
      <c r="H29" s="23"/>
      <c r="I29" s="7"/>
    </row>
    <row r="30" spans="1:10" ht="18.75" customHeight="1" x14ac:dyDescent="0.35">
      <c r="A30" s="38" t="s">
        <v>23</v>
      </c>
      <c r="B30" s="38"/>
      <c r="C30" s="38"/>
      <c r="D30" s="38"/>
      <c r="E30" s="38"/>
      <c r="F30" s="38"/>
      <c r="G30" s="38"/>
      <c r="H30" s="38"/>
      <c r="I30" s="6"/>
      <c r="J30" s="6"/>
    </row>
    <row r="31" spans="1:10" ht="18" customHeight="1" x14ac:dyDescent="0.35">
      <c r="A31" s="3" t="s">
        <v>51</v>
      </c>
      <c r="C31" s="14" t="s">
        <v>27</v>
      </c>
      <c r="D31" s="13" t="s">
        <v>26</v>
      </c>
      <c r="E31" s="15">
        <v>537</v>
      </c>
      <c r="F31" s="15">
        <v>60</v>
      </c>
      <c r="G31" s="15">
        <v>20</v>
      </c>
      <c r="H31" s="19">
        <v>45731</v>
      </c>
      <c r="I31" s="6"/>
      <c r="J31" s="6"/>
    </row>
    <row r="32" spans="1:10" ht="18" customHeight="1" x14ac:dyDescent="0.35">
      <c r="A32" s="3" t="s">
        <v>52</v>
      </c>
      <c r="C32" s="15" t="s">
        <v>36</v>
      </c>
      <c r="D32" s="13" t="s">
        <v>29</v>
      </c>
      <c r="E32" s="15">
        <v>536</v>
      </c>
      <c r="F32" s="15">
        <v>60</v>
      </c>
      <c r="G32" s="15">
        <v>19</v>
      </c>
      <c r="H32" s="21">
        <v>45719</v>
      </c>
      <c r="I32" s="6"/>
      <c r="J32" s="6"/>
    </row>
    <row r="33" spans="1:15" ht="18" customHeight="1" x14ac:dyDescent="0.35">
      <c r="A33" s="3" t="s">
        <v>53</v>
      </c>
      <c r="C33" s="14" t="s">
        <v>27</v>
      </c>
      <c r="D33" s="13" t="s">
        <v>31</v>
      </c>
      <c r="E33" s="15">
        <v>532</v>
      </c>
      <c r="F33" s="15">
        <v>60</v>
      </c>
      <c r="G33" s="15">
        <v>22</v>
      </c>
      <c r="H33" s="20">
        <v>45740</v>
      </c>
      <c r="I33" s="6"/>
      <c r="J33" s="6"/>
    </row>
    <row r="34" spans="1:15" ht="18" customHeight="1" x14ac:dyDescent="0.35">
      <c r="A34" s="3" t="s">
        <v>54</v>
      </c>
      <c r="C34" s="14" t="s">
        <v>27</v>
      </c>
      <c r="D34" s="13" t="s">
        <v>44</v>
      </c>
      <c r="E34" s="15">
        <v>528</v>
      </c>
      <c r="F34" s="15">
        <v>60</v>
      </c>
      <c r="G34" s="15">
        <v>14</v>
      </c>
      <c r="H34" s="21">
        <v>45746</v>
      </c>
      <c r="I34" s="6"/>
      <c r="J34" s="6"/>
    </row>
    <row r="35" spans="1:15" ht="18" customHeight="1" x14ac:dyDescent="0.35">
      <c r="A35" s="3" t="s">
        <v>55</v>
      </c>
      <c r="C35" s="14" t="s">
        <v>36</v>
      </c>
      <c r="D35" s="13" t="s">
        <v>26</v>
      </c>
      <c r="E35" s="15">
        <v>512</v>
      </c>
      <c r="F35" s="15">
        <v>60</v>
      </c>
      <c r="G35" s="15">
        <v>14</v>
      </c>
      <c r="H35" s="19">
        <v>45731</v>
      </c>
      <c r="I35" s="7"/>
    </row>
    <row r="36" spans="1:15" ht="18" x14ac:dyDescent="0.35">
      <c r="A36" s="12" t="s">
        <v>56</v>
      </c>
      <c r="C36" s="14" t="s">
        <v>27</v>
      </c>
      <c r="D36" s="13" t="s">
        <v>26</v>
      </c>
      <c r="E36" s="15">
        <v>502</v>
      </c>
      <c r="F36" s="15">
        <v>60</v>
      </c>
      <c r="G36" s="15">
        <v>7</v>
      </c>
      <c r="H36" s="16">
        <v>45722</v>
      </c>
      <c r="I36" s="7"/>
    </row>
    <row r="37" spans="1:15" ht="18" customHeight="1" x14ac:dyDescent="0.35">
      <c r="A37" s="3" t="s">
        <v>57</v>
      </c>
      <c r="C37" s="14" t="s">
        <v>27</v>
      </c>
      <c r="D37" s="13" t="s">
        <v>37</v>
      </c>
      <c r="E37" s="15">
        <v>493</v>
      </c>
      <c r="F37" s="15">
        <v>60</v>
      </c>
      <c r="G37" s="15">
        <v>8</v>
      </c>
      <c r="H37" s="17">
        <v>45734</v>
      </c>
      <c r="I37" s="7"/>
    </row>
    <row r="38" spans="1:15" s="33" customFormat="1" ht="18" customHeight="1" x14ac:dyDescent="0.35">
      <c r="A38" s="3" t="s">
        <v>58</v>
      </c>
      <c r="C38" s="14" t="s">
        <v>27</v>
      </c>
      <c r="D38" s="13" t="s">
        <v>26</v>
      </c>
      <c r="E38" s="15">
        <v>489</v>
      </c>
      <c r="F38" s="15">
        <v>60</v>
      </c>
      <c r="G38" s="15">
        <v>8</v>
      </c>
      <c r="H38" s="16">
        <v>45736</v>
      </c>
      <c r="I38" s="7"/>
      <c r="J38" s="18"/>
      <c r="K38" s="18"/>
      <c r="L38" s="34"/>
      <c r="M38" s="34"/>
      <c r="N38" s="34"/>
      <c r="O38" s="34"/>
    </row>
    <row r="39" spans="1:15" s="33" customFormat="1" ht="16.5" customHeight="1" x14ac:dyDescent="0.35">
      <c r="A39" s="49" t="s">
        <v>13</v>
      </c>
      <c r="B39" s="49"/>
      <c r="C39" s="14"/>
      <c r="D39" s="3"/>
      <c r="E39" s="22">
        <f>SUM(E31:E38)</f>
        <v>4129</v>
      </c>
      <c r="F39" s="22">
        <f t="shared" ref="F39:G39" si="2">SUM(F31:F38)</f>
        <v>480</v>
      </c>
      <c r="G39" s="22">
        <f t="shared" si="2"/>
        <v>112</v>
      </c>
      <c r="H39" s="23"/>
      <c r="I39" s="7"/>
      <c r="J39" s="18"/>
      <c r="K39" s="18"/>
      <c r="L39" s="34"/>
      <c r="M39" s="34"/>
      <c r="N39" s="34"/>
      <c r="O39" s="34"/>
    </row>
    <row r="40" spans="1:15" s="33" customFormat="1" ht="16.5" customHeight="1" x14ac:dyDescent="0.35">
      <c r="A40" s="25"/>
      <c r="B40" s="25"/>
      <c r="C40" s="26"/>
      <c r="D40" s="25"/>
      <c r="E40" s="7"/>
      <c r="F40" s="7"/>
      <c r="G40" s="7"/>
      <c r="H40" s="24"/>
      <c r="I40" s="7"/>
      <c r="J40" s="18"/>
      <c r="K40" s="18"/>
      <c r="L40" s="34"/>
      <c r="M40" s="34"/>
      <c r="N40" s="34"/>
      <c r="O40" s="34"/>
    </row>
    <row r="41" spans="1:15" s="33" customFormat="1" ht="16.5" customHeight="1" x14ac:dyDescent="0.35">
      <c r="A41" s="41" t="s">
        <v>20</v>
      </c>
      <c r="B41" s="41"/>
      <c r="C41" s="41"/>
      <c r="D41" s="41"/>
      <c r="E41" s="41"/>
      <c r="F41" s="41"/>
      <c r="G41" s="41"/>
      <c r="H41" s="18"/>
      <c r="I41" s="18"/>
      <c r="J41" s="18"/>
      <c r="K41" s="18"/>
      <c r="L41" s="34"/>
      <c r="M41" s="34"/>
      <c r="N41" s="34"/>
      <c r="O41" s="34"/>
    </row>
    <row r="42" spans="1:15" x14ac:dyDescent="0.25">
      <c r="A42" s="42" t="s">
        <v>3</v>
      </c>
      <c r="B42" s="43"/>
      <c r="C42" s="2" t="s">
        <v>4</v>
      </c>
      <c r="D42" s="9" t="s">
        <v>5</v>
      </c>
      <c r="E42" s="10" t="s">
        <v>6</v>
      </c>
      <c r="F42" s="44" t="s">
        <v>14</v>
      </c>
      <c r="G42" s="44"/>
      <c r="H42" s="9" t="s">
        <v>7</v>
      </c>
      <c r="I42" s="9" t="s">
        <v>8</v>
      </c>
      <c r="J42" s="11" t="s">
        <v>15</v>
      </c>
      <c r="K42" s="11" t="s">
        <v>9</v>
      </c>
    </row>
    <row r="43" spans="1:15" x14ac:dyDescent="0.25">
      <c r="A43" s="13" t="s">
        <v>59</v>
      </c>
      <c r="C43" s="15" t="s">
        <v>60</v>
      </c>
      <c r="D43" s="13" t="s">
        <v>26</v>
      </c>
      <c r="E43" s="15">
        <v>417</v>
      </c>
      <c r="G43" s="13">
        <v>417</v>
      </c>
      <c r="H43" s="15">
        <v>59</v>
      </c>
      <c r="I43" s="15">
        <v>8</v>
      </c>
      <c r="J43" s="13" t="s">
        <v>61</v>
      </c>
      <c r="K43" s="16">
        <v>45728</v>
      </c>
    </row>
    <row r="44" spans="1:15" x14ac:dyDescent="0.25">
      <c r="A44" s="3" t="s">
        <v>62</v>
      </c>
      <c r="C44" s="14" t="s">
        <v>63</v>
      </c>
      <c r="D44" s="13" t="s">
        <v>26</v>
      </c>
      <c r="E44" s="15">
        <v>373</v>
      </c>
      <c r="G44" s="13">
        <v>373</v>
      </c>
      <c r="H44" s="15">
        <v>58</v>
      </c>
      <c r="I44" s="15">
        <v>5</v>
      </c>
      <c r="J44" s="13" t="s">
        <v>61</v>
      </c>
      <c r="K44" s="16">
        <v>45722</v>
      </c>
    </row>
    <row r="45" spans="1:15" x14ac:dyDescent="0.25">
      <c r="A45" s="3" t="s">
        <v>64</v>
      </c>
      <c r="C45" s="14" t="s">
        <v>63</v>
      </c>
      <c r="D45" s="13" t="s">
        <v>26</v>
      </c>
      <c r="E45" s="15">
        <v>484</v>
      </c>
      <c r="G45" s="32">
        <f>(E45+((600-E45)*20%))</f>
        <v>507.2</v>
      </c>
      <c r="H45" s="15">
        <v>60</v>
      </c>
      <c r="I45" s="15">
        <v>15</v>
      </c>
      <c r="J45" s="13" t="s">
        <v>65</v>
      </c>
      <c r="K45" s="16">
        <v>45722</v>
      </c>
    </row>
    <row r="46" spans="1:15" x14ac:dyDescent="0.25">
      <c r="A46" s="3" t="s">
        <v>66</v>
      </c>
      <c r="C46" s="14" t="s">
        <v>63</v>
      </c>
      <c r="D46" s="13" t="s">
        <v>31</v>
      </c>
      <c r="E46" s="15">
        <v>413</v>
      </c>
      <c r="G46" s="32">
        <f>(E46+((600-E46)*20%))</f>
        <v>450.4</v>
      </c>
      <c r="H46" s="15">
        <v>60</v>
      </c>
      <c r="I46" s="15">
        <v>4</v>
      </c>
      <c r="J46" s="13" t="s">
        <v>65</v>
      </c>
      <c r="K46" s="31">
        <v>45747</v>
      </c>
    </row>
    <row r="47" spans="1:15" x14ac:dyDescent="0.25">
      <c r="A47" s="28" t="s">
        <v>1</v>
      </c>
      <c r="B47" s="29"/>
      <c r="C47" s="2" t="s">
        <v>1</v>
      </c>
      <c r="D47" s="2" t="s">
        <v>1</v>
      </c>
      <c r="E47" s="35" t="s">
        <v>1</v>
      </c>
      <c r="F47" s="35" t="s">
        <v>1</v>
      </c>
      <c r="G47" s="35" t="s">
        <v>1</v>
      </c>
      <c r="H47" s="35" t="s">
        <v>1</v>
      </c>
      <c r="I47" s="35" t="s">
        <v>1</v>
      </c>
      <c r="J47" s="35" t="s">
        <v>1</v>
      </c>
      <c r="K47" s="36" t="s">
        <v>1</v>
      </c>
    </row>
    <row r="48" spans="1:15" x14ac:dyDescent="0.25">
      <c r="A48" s="28" t="s">
        <v>1</v>
      </c>
      <c r="B48" s="29"/>
      <c r="C48" s="2" t="s">
        <v>1</v>
      </c>
      <c r="D48" s="2" t="s">
        <v>1</v>
      </c>
      <c r="E48" s="35" t="s">
        <v>1</v>
      </c>
      <c r="F48" s="35" t="s">
        <v>1</v>
      </c>
      <c r="G48" s="35" t="s">
        <v>1</v>
      </c>
      <c r="H48" s="35" t="s">
        <v>1</v>
      </c>
      <c r="I48" s="35" t="s">
        <v>1</v>
      </c>
      <c r="J48" s="35" t="s">
        <v>1</v>
      </c>
      <c r="K48" s="36" t="s">
        <v>1</v>
      </c>
    </row>
    <row r="49" spans="1:11" x14ac:dyDescent="0.25">
      <c r="A49" s="28" t="s">
        <v>1</v>
      </c>
      <c r="B49" s="29"/>
      <c r="C49" s="2" t="s">
        <v>1</v>
      </c>
      <c r="D49" s="2" t="s">
        <v>1</v>
      </c>
      <c r="E49" s="35" t="s">
        <v>1</v>
      </c>
      <c r="F49" s="35" t="s">
        <v>1</v>
      </c>
      <c r="G49" s="35" t="s">
        <v>1</v>
      </c>
      <c r="H49" s="35" t="s">
        <v>1</v>
      </c>
      <c r="I49" s="35" t="s">
        <v>1</v>
      </c>
      <c r="J49" s="35" t="s">
        <v>1</v>
      </c>
      <c r="K49" s="36" t="s">
        <v>1</v>
      </c>
    </row>
    <row r="50" spans="1:11" x14ac:dyDescent="0.25">
      <c r="A50" s="28" t="s">
        <v>1</v>
      </c>
      <c r="B50" s="29"/>
      <c r="C50" s="2" t="s">
        <v>1</v>
      </c>
      <c r="D50" s="2" t="s">
        <v>1</v>
      </c>
      <c r="E50" s="35" t="s">
        <v>1</v>
      </c>
      <c r="F50" s="35" t="s">
        <v>1</v>
      </c>
      <c r="G50" s="35" t="s">
        <v>1</v>
      </c>
      <c r="H50" s="35" t="s">
        <v>1</v>
      </c>
      <c r="I50" s="35" t="s">
        <v>1</v>
      </c>
      <c r="J50" s="35" t="s">
        <v>1</v>
      </c>
      <c r="K50" s="36" t="s">
        <v>1</v>
      </c>
    </row>
    <row r="51" spans="1:11" x14ac:dyDescent="0.25">
      <c r="A51" s="50" t="s">
        <v>16</v>
      </c>
      <c r="B51" s="50"/>
      <c r="C51" s="50"/>
      <c r="D51" s="1"/>
      <c r="E51" s="35"/>
      <c r="F51" s="51">
        <f>SUM(G43:G50)</f>
        <v>1747.6</v>
      </c>
      <c r="G51" s="51"/>
      <c r="H51" s="35">
        <f>SUM(H43:H50)</f>
        <v>237</v>
      </c>
      <c r="I51" s="35">
        <f>SUM(I43:I50)</f>
        <v>32</v>
      </c>
      <c r="J51" s="35"/>
      <c r="K51" s="35"/>
    </row>
    <row r="53" spans="1:11" x14ac:dyDescent="0.25">
      <c r="E53" s="27">
        <f>(C53+((600-C53)*20%))</f>
        <v>120</v>
      </c>
    </row>
    <row r="54" spans="1:11" x14ac:dyDescent="0.25">
      <c r="B54" s="37"/>
    </row>
  </sheetData>
  <mergeCells count="17">
    <mergeCell ref="A30:H30"/>
    <mergeCell ref="A39:B39"/>
    <mergeCell ref="A51:C51"/>
    <mergeCell ref="F51:G51"/>
    <mergeCell ref="A14:B14"/>
    <mergeCell ref="A15:H15"/>
    <mergeCell ref="A22:B22"/>
    <mergeCell ref="A23:H23"/>
    <mergeCell ref="A29:B29"/>
    <mergeCell ref="A5:B5"/>
    <mergeCell ref="A1:E1"/>
    <mergeCell ref="B2:E2"/>
    <mergeCell ref="B3:E3"/>
    <mergeCell ref="A4:H4"/>
    <mergeCell ref="A41:G41"/>
    <mergeCell ref="A42:B42"/>
    <mergeCell ref="F42:G42"/>
  </mergeCells>
  <pageMargins left="0.7" right="0.7" top="0.75" bottom="0.75" header="0.511811023622047" footer="0.3"/>
  <pageSetup orientation="portrait" horizontalDpi="300" verticalDpi="300"/>
  <headerFooter>
    <oddFooter>&amp;C&amp;"Arial,Regular"&amp;12&amp;P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Portmouth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</dc:creator>
  <dc:description/>
  <cp:lastModifiedBy>Alan Crowe</cp:lastModifiedBy>
  <cp:revision>26</cp:revision>
  <dcterms:created xsi:type="dcterms:W3CDTF">2016-04-27T18:45:09Z</dcterms:created>
  <dcterms:modified xsi:type="dcterms:W3CDTF">2025-04-08T15:14:09Z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